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675" windowHeight="10425" activeTab="3"/>
  </bookViews>
  <sheets>
    <sheet name="教学" sheetId="1" r:id="rId1"/>
    <sheet name="学术讲座" sheetId="2" r:id="rId2"/>
    <sheet name="指导研究生" sheetId="3" r:id="rId3"/>
    <sheet name="实践教学" sheetId="4" r:id="rId4"/>
  </sheets>
  <definedNames/>
  <calcPr fullCalcOnLoad="1" fullPrecision="0"/>
</workbook>
</file>

<file path=xl/sharedStrings.xml><?xml version="1.0" encoding="utf-8"?>
<sst xmlns="http://schemas.openxmlformats.org/spreadsheetml/2006/main" count="148" uniqueCount="111">
  <si>
    <t>教科院</t>
  </si>
  <si>
    <t>文学院</t>
  </si>
  <si>
    <t>外国语学院</t>
  </si>
  <si>
    <t>数学学院</t>
  </si>
  <si>
    <t>物电学院</t>
  </si>
  <si>
    <t>生科院</t>
  </si>
  <si>
    <t>计算机学院</t>
  </si>
  <si>
    <t>音乐学院</t>
  </si>
  <si>
    <t>总    计</t>
  </si>
  <si>
    <t>历史文化学院</t>
  </si>
  <si>
    <t>化学学院</t>
  </si>
  <si>
    <t>美术学院</t>
  </si>
  <si>
    <t>学  院</t>
  </si>
  <si>
    <t>序号</t>
  </si>
  <si>
    <t>指导研究生（专硕）</t>
  </si>
  <si>
    <t>指导研究生（学硕）</t>
  </si>
  <si>
    <t>实践教学（学硕）</t>
  </si>
  <si>
    <t>实践教学（专硕）</t>
  </si>
  <si>
    <t>合计</t>
  </si>
  <si>
    <t>人数</t>
  </si>
  <si>
    <t>工作量</t>
  </si>
  <si>
    <t>体育学院</t>
  </si>
  <si>
    <t>工程中心</t>
  </si>
  <si>
    <t>合计</t>
  </si>
  <si>
    <t>教科院(5)</t>
  </si>
  <si>
    <t>各学院（10）</t>
  </si>
  <si>
    <t>学院</t>
  </si>
  <si>
    <t>序号</t>
  </si>
  <si>
    <t xml:space="preserve"> 填表人签字：                   领导签字：            填表时间：        年     月     日</t>
  </si>
  <si>
    <t xml:space="preserve">学院（盖章）： </t>
  </si>
  <si>
    <t>学院（盖章）：</t>
  </si>
  <si>
    <t xml:space="preserve"> 填表人签字：                   领导签字：            填表时间：        年     月     日</t>
  </si>
  <si>
    <t>填表人签字：                        领导签字：                   填表时间：        年     月     日</t>
  </si>
  <si>
    <t>体育学院</t>
  </si>
  <si>
    <t>教育科学学院</t>
  </si>
  <si>
    <t>地理科学学院</t>
  </si>
  <si>
    <t>工程中心</t>
  </si>
  <si>
    <t>法学与社会主义学院</t>
  </si>
  <si>
    <t>商学院</t>
  </si>
  <si>
    <t>马克思主义学院</t>
  </si>
  <si>
    <t>地理学院</t>
  </si>
  <si>
    <t>建筑与土木工程学院</t>
  </si>
  <si>
    <t>旅游管理学院</t>
  </si>
  <si>
    <t>法学与社会主义学院</t>
  </si>
  <si>
    <t>外语学院
（翻译硕士）</t>
  </si>
  <si>
    <t>旅游管理学院
（旅游管理）</t>
  </si>
  <si>
    <t>建筑与土木工程学院
（建筑与土木工程）</t>
  </si>
  <si>
    <t>体育学院
（体育硕士）</t>
  </si>
  <si>
    <t>传媒学院</t>
  </si>
  <si>
    <t>开课学期</t>
  </si>
  <si>
    <t>课程名称</t>
  </si>
  <si>
    <t>年级</t>
  </si>
  <si>
    <t>主讲教师</t>
  </si>
  <si>
    <t>标准课时</t>
  </si>
  <si>
    <t xml:space="preserve">学院（盖章）： </t>
  </si>
  <si>
    <t>序号</t>
  </si>
  <si>
    <t>课程类别
系数</t>
  </si>
  <si>
    <t>班级
人数</t>
  </si>
  <si>
    <t>班级人数
系数</t>
  </si>
  <si>
    <t>重复班
系数</t>
  </si>
  <si>
    <t>每周实际课时</t>
  </si>
  <si>
    <t>上课周数</t>
  </si>
  <si>
    <t>实际课时</t>
  </si>
  <si>
    <t>合计</t>
  </si>
  <si>
    <t xml:space="preserve">              填表人签字：                   领导签字：                         填表时间：        年     月     日</t>
  </si>
  <si>
    <t>导师姓名</t>
  </si>
  <si>
    <t>职称</t>
  </si>
  <si>
    <t>讲座题目</t>
  </si>
  <si>
    <t>讲座时间</t>
  </si>
  <si>
    <t>讲座地点</t>
  </si>
  <si>
    <t xml:space="preserve">学院（盖章）： </t>
  </si>
  <si>
    <t>序号</t>
  </si>
  <si>
    <t>参加研究生专业
及人数</t>
  </si>
  <si>
    <t>折合标准
课时</t>
  </si>
  <si>
    <r>
      <t xml:space="preserve">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
            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时</t>
    </r>
  </si>
  <si>
    <r>
      <t xml:space="preserve">         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 xml:space="preserve">          
               </t>
    </r>
    <r>
      <rPr>
        <sz val="12"/>
        <rFont val="宋体"/>
        <family val="0"/>
      </rPr>
      <t>教室</t>
    </r>
  </si>
  <si>
    <t>合计</t>
  </si>
  <si>
    <t xml:space="preserve">     填表人签字：                   领导签字：                         填表时间：        年     月     日</t>
  </si>
  <si>
    <t>2018年</t>
  </si>
  <si>
    <t>2018年（专硕）</t>
  </si>
  <si>
    <t>2018年（硕师计划）</t>
  </si>
  <si>
    <t>2015级50/人</t>
  </si>
  <si>
    <t>2016级75/人</t>
  </si>
  <si>
    <t>2017级50/人</t>
  </si>
  <si>
    <t>2018级25/人</t>
  </si>
  <si>
    <t>2016级50/人</t>
  </si>
  <si>
    <t>2017级80/人</t>
  </si>
  <si>
    <t>2018级30/人</t>
  </si>
  <si>
    <t>2014级50/人</t>
  </si>
  <si>
    <t>2015级60/人</t>
  </si>
  <si>
    <t>2016级20/人</t>
  </si>
  <si>
    <t>2017级20/人</t>
  </si>
  <si>
    <t>2018级10/人</t>
  </si>
  <si>
    <t>2016级(4)</t>
  </si>
  <si>
    <t>2017级(15)</t>
  </si>
  <si>
    <t>商学院</t>
  </si>
  <si>
    <t>马克思主义学院</t>
  </si>
  <si>
    <t>外国语学院</t>
  </si>
  <si>
    <t>数学与统计学院</t>
  </si>
  <si>
    <t>物理电子工程学院</t>
  </si>
  <si>
    <t>化学化工学院</t>
  </si>
  <si>
    <t>生命科学学院</t>
  </si>
  <si>
    <t>艺术硕士
（音乐学院）</t>
  </si>
  <si>
    <t>艺术硕士
（美术学院）</t>
  </si>
  <si>
    <t>艺术硕士
（传媒学院）</t>
  </si>
  <si>
    <t>法律硕士
（法学）</t>
  </si>
  <si>
    <t>实践教学（专硕，指教育硕士，
非硕师计划）</t>
  </si>
  <si>
    <t>2018年度研究生导师学术讲座统计表（表二）</t>
  </si>
  <si>
    <t>2018年度研究生课程教学工作量统计表（表一）</t>
  </si>
  <si>
    <t>2018年度指导研究生工作量统计表（表三）</t>
  </si>
  <si>
    <r>
      <t>2018</t>
    </r>
    <r>
      <rPr>
        <sz val="20"/>
        <rFont val="黑体"/>
        <family val="3"/>
      </rPr>
      <t>年度指导研究生实践教学工作量（表四）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</si>
</sst>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2"/>
      <name val="宋体"/>
      <family val="0"/>
    </font>
    <font>
      <sz val="20"/>
      <name val="黑体"/>
      <family val="3"/>
    </font>
    <font>
      <b/>
      <sz val="14"/>
      <name val="Times New Roman"/>
      <family val="1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sz val="12"/>
      <name val="黑体"/>
      <family val="3"/>
    </font>
    <font>
      <sz val="14"/>
      <name val="黑体"/>
      <family val="3"/>
    </font>
    <font>
      <b/>
      <sz val="12"/>
      <name val="宋体"/>
      <family val="0"/>
    </font>
    <font>
      <b/>
      <sz val="14"/>
      <name val="黑体"/>
      <family val="3"/>
    </font>
    <font>
      <b/>
      <sz val="12"/>
      <name val="Times New Roman"/>
      <family val="1"/>
    </font>
    <font>
      <sz val="24"/>
      <name val="方正小标宋简体"/>
      <family val="4"/>
    </font>
    <font>
      <b/>
      <sz val="22"/>
      <name val="宋体"/>
      <family val="0"/>
    </font>
    <font>
      <b/>
      <sz val="22"/>
      <name val="Times New Roman"/>
      <family val="1"/>
    </font>
    <font>
      <sz val="16"/>
      <name val="黑体"/>
      <family val="3"/>
    </font>
    <font>
      <sz val="10.5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8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32.25390625" style="0" customWidth="1"/>
    <col min="4" max="4" width="6.375" style="0" customWidth="1"/>
    <col min="5" max="5" width="5.75390625" style="0" customWidth="1"/>
    <col min="6" max="6" width="9.75390625" style="0" customWidth="1"/>
    <col min="7" max="7" width="7.375" style="0" customWidth="1"/>
    <col min="8" max="8" width="8.875" style="0" customWidth="1"/>
    <col min="9" max="9" width="9.25390625" style="0" customWidth="1"/>
    <col min="10" max="10" width="8.75390625" style="0" customWidth="1"/>
    <col min="11" max="12" width="9.50390625" style="0" customWidth="1"/>
    <col min="13" max="13" width="9.75390625" style="0" customWidth="1"/>
  </cols>
  <sheetData>
    <row r="1" spans="1:13" ht="20.25">
      <c r="A1" s="40" t="s">
        <v>108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.75">
      <c r="A2" s="42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42.75">
      <c r="A3" s="28" t="s">
        <v>55</v>
      </c>
      <c r="B3" s="28" t="s">
        <v>49</v>
      </c>
      <c r="C3" s="28" t="s">
        <v>50</v>
      </c>
      <c r="D3" s="28" t="s">
        <v>51</v>
      </c>
      <c r="E3" s="28" t="s">
        <v>56</v>
      </c>
      <c r="F3" s="28" t="s">
        <v>52</v>
      </c>
      <c r="G3" s="28" t="s">
        <v>57</v>
      </c>
      <c r="H3" s="28" t="s">
        <v>58</v>
      </c>
      <c r="I3" s="29" t="s">
        <v>59</v>
      </c>
      <c r="J3" s="28" t="s">
        <v>60</v>
      </c>
      <c r="K3" s="28" t="s">
        <v>61</v>
      </c>
      <c r="L3" s="28" t="s">
        <v>62</v>
      </c>
      <c r="M3" s="28" t="s">
        <v>53</v>
      </c>
    </row>
    <row r="4" spans="1:13" ht="15.75">
      <c r="A4" s="7">
        <v>1</v>
      </c>
      <c r="B4" s="30"/>
      <c r="C4" s="33"/>
      <c r="D4" s="31"/>
      <c r="E4" s="7">
        <v>3</v>
      </c>
      <c r="F4" s="34"/>
      <c r="G4" s="31"/>
      <c r="H4" s="31"/>
      <c r="I4" s="31"/>
      <c r="J4" s="31"/>
      <c r="K4" s="31"/>
      <c r="L4" s="31"/>
      <c r="M4" s="31"/>
    </row>
    <row r="5" spans="1:13" ht="15.75">
      <c r="A5" s="7">
        <v>2</v>
      </c>
      <c r="B5" s="31"/>
      <c r="C5" s="31"/>
      <c r="D5" s="31"/>
      <c r="E5" s="7">
        <v>3</v>
      </c>
      <c r="F5" s="31"/>
      <c r="G5" s="31"/>
      <c r="H5" s="31"/>
      <c r="I5" s="31"/>
      <c r="J5" s="31"/>
      <c r="K5" s="31"/>
      <c r="L5" s="31"/>
      <c r="M5" s="31"/>
    </row>
    <row r="6" spans="1:13" ht="15.75">
      <c r="A6" s="7">
        <v>3</v>
      </c>
      <c r="B6" s="31"/>
      <c r="C6" s="31"/>
      <c r="D6" s="31"/>
      <c r="E6" s="7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>
      <c r="A7" s="7">
        <v>4</v>
      </c>
      <c r="B7" s="31"/>
      <c r="C7" s="31"/>
      <c r="D7" s="31"/>
      <c r="E7" s="7">
        <v>3</v>
      </c>
      <c r="F7" s="31"/>
      <c r="G7" s="31"/>
      <c r="H7" s="31"/>
      <c r="I7" s="31"/>
      <c r="J7" s="31"/>
      <c r="K7" s="31"/>
      <c r="L7" s="31"/>
      <c r="M7" s="31"/>
    </row>
    <row r="8" spans="1:13" ht="15.75">
      <c r="A8" s="7">
        <v>5</v>
      </c>
      <c r="B8" s="31"/>
      <c r="C8" s="31"/>
      <c r="D8" s="31"/>
      <c r="E8" s="7">
        <v>3</v>
      </c>
      <c r="F8" s="31"/>
      <c r="G8" s="31"/>
      <c r="H8" s="31"/>
      <c r="I8" s="31"/>
      <c r="J8" s="31"/>
      <c r="K8" s="31"/>
      <c r="L8" s="31"/>
      <c r="M8" s="31"/>
    </row>
    <row r="9" spans="1:13" ht="15.75">
      <c r="A9" s="7">
        <v>6</v>
      </c>
      <c r="B9" s="31"/>
      <c r="C9" s="31"/>
      <c r="D9" s="31"/>
      <c r="E9" s="7">
        <v>3</v>
      </c>
      <c r="F9" s="31"/>
      <c r="G9" s="31"/>
      <c r="H9" s="31"/>
      <c r="I9" s="31"/>
      <c r="J9" s="31"/>
      <c r="K9" s="31"/>
      <c r="L9" s="31"/>
      <c r="M9" s="31"/>
    </row>
    <row r="10" spans="1:13" ht="15.75">
      <c r="A10" s="7">
        <v>7</v>
      </c>
      <c r="B10" s="31"/>
      <c r="C10" s="31"/>
      <c r="D10" s="31"/>
      <c r="E10" s="7">
        <v>3</v>
      </c>
      <c r="F10" s="31"/>
      <c r="G10" s="31"/>
      <c r="H10" s="31"/>
      <c r="I10" s="31"/>
      <c r="J10" s="31"/>
      <c r="K10" s="31"/>
      <c r="L10" s="31"/>
      <c r="M10" s="31"/>
    </row>
    <row r="11" spans="1:13" ht="15.75">
      <c r="A11" s="7">
        <v>8</v>
      </c>
      <c r="B11" s="31"/>
      <c r="C11" s="31"/>
      <c r="D11" s="31"/>
      <c r="E11" s="7">
        <v>3</v>
      </c>
      <c r="F11" s="31"/>
      <c r="G11" s="31"/>
      <c r="H11" s="31"/>
      <c r="I11" s="31"/>
      <c r="J11" s="31"/>
      <c r="K11" s="31"/>
      <c r="L11" s="31"/>
      <c r="M11" s="31"/>
    </row>
    <row r="12" spans="1:13" ht="15.75">
      <c r="A12" s="7">
        <v>9</v>
      </c>
      <c r="B12" s="31"/>
      <c r="C12" s="31"/>
      <c r="D12" s="31"/>
      <c r="E12" s="7">
        <v>3</v>
      </c>
      <c r="F12" s="31"/>
      <c r="G12" s="31"/>
      <c r="H12" s="31"/>
      <c r="I12" s="31"/>
      <c r="J12" s="31"/>
      <c r="K12" s="31"/>
      <c r="L12" s="31"/>
      <c r="M12" s="31"/>
    </row>
    <row r="13" spans="1:13" ht="15.75">
      <c r="A13" s="7">
        <v>10</v>
      </c>
      <c r="B13" s="31"/>
      <c r="C13" s="31"/>
      <c r="D13" s="31"/>
      <c r="E13" s="7">
        <v>3</v>
      </c>
      <c r="F13" s="31"/>
      <c r="G13" s="31"/>
      <c r="H13" s="31"/>
      <c r="I13" s="31"/>
      <c r="J13" s="31"/>
      <c r="K13" s="31"/>
      <c r="L13" s="31"/>
      <c r="M13" s="31"/>
    </row>
    <row r="14" spans="1:13" ht="15.75">
      <c r="A14" s="7">
        <v>11</v>
      </c>
      <c r="B14" s="31"/>
      <c r="C14" s="31"/>
      <c r="D14" s="31"/>
      <c r="E14" s="7">
        <v>3</v>
      </c>
      <c r="F14" s="31"/>
      <c r="G14" s="31"/>
      <c r="H14" s="31"/>
      <c r="I14" s="31"/>
      <c r="J14" s="31"/>
      <c r="K14" s="31"/>
      <c r="L14" s="31"/>
      <c r="M14" s="31"/>
    </row>
    <row r="15" spans="1:13" ht="15.75">
      <c r="A15" s="7">
        <v>12</v>
      </c>
      <c r="B15" s="31"/>
      <c r="C15" s="31"/>
      <c r="D15" s="31"/>
      <c r="E15" s="7">
        <v>3</v>
      </c>
      <c r="F15" s="31"/>
      <c r="G15" s="31"/>
      <c r="H15" s="31"/>
      <c r="I15" s="31"/>
      <c r="J15" s="31"/>
      <c r="K15" s="31"/>
      <c r="L15" s="31"/>
      <c r="M15" s="31"/>
    </row>
    <row r="16" spans="1:13" ht="15.75">
      <c r="A16" s="7">
        <v>13</v>
      </c>
      <c r="B16" s="31"/>
      <c r="C16" s="31"/>
      <c r="D16" s="31"/>
      <c r="E16" s="7">
        <v>3</v>
      </c>
      <c r="F16" s="31"/>
      <c r="G16" s="31"/>
      <c r="H16" s="31"/>
      <c r="I16" s="31"/>
      <c r="J16" s="31"/>
      <c r="K16" s="31"/>
      <c r="L16" s="31"/>
      <c r="M16" s="31"/>
    </row>
    <row r="17" spans="1:13" ht="15.75">
      <c r="A17" s="7">
        <v>14</v>
      </c>
      <c r="B17" s="31"/>
      <c r="C17" s="31"/>
      <c r="D17" s="31"/>
      <c r="E17" s="7">
        <v>3</v>
      </c>
      <c r="F17" s="31"/>
      <c r="G17" s="31"/>
      <c r="H17" s="31"/>
      <c r="I17" s="31"/>
      <c r="J17" s="31"/>
      <c r="K17" s="31"/>
      <c r="L17" s="31"/>
      <c r="M17" s="31"/>
    </row>
    <row r="18" spans="1:13" ht="15.75">
      <c r="A18" s="7">
        <v>15</v>
      </c>
      <c r="B18" s="31"/>
      <c r="C18" s="31"/>
      <c r="D18" s="31"/>
      <c r="E18" s="7">
        <v>3</v>
      </c>
      <c r="F18" s="31"/>
      <c r="G18" s="31"/>
      <c r="H18" s="31"/>
      <c r="I18" s="31"/>
      <c r="J18" s="31"/>
      <c r="K18" s="31"/>
      <c r="L18" s="31"/>
      <c r="M18" s="31"/>
    </row>
    <row r="19" spans="1:13" ht="15.75">
      <c r="A19" s="7">
        <v>16</v>
      </c>
      <c r="B19" s="31"/>
      <c r="C19" s="31"/>
      <c r="D19" s="31"/>
      <c r="E19" s="7">
        <v>3</v>
      </c>
      <c r="F19" s="31"/>
      <c r="G19" s="31"/>
      <c r="H19" s="31"/>
      <c r="I19" s="31"/>
      <c r="J19" s="31"/>
      <c r="K19" s="31"/>
      <c r="L19" s="31"/>
      <c r="M19" s="31"/>
    </row>
    <row r="20" spans="1:13" ht="15.75">
      <c r="A20" s="7">
        <v>17</v>
      </c>
      <c r="B20" s="31"/>
      <c r="C20" s="31"/>
      <c r="D20" s="31"/>
      <c r="E20" s="7">
        <v>3</v>
      </c>
      <c r="F20" s="31"/>
      <c r="G20" s="31"/>
      <c r="H20" s="31"/>
      <c r="I20" s="31"/>
      <c r="J20" s="31"/>
      <c r="K20" s="31"/>
      <c r="L20" s="31"/>
      <c r="M20" s="31"/>
    </row>
    <row r="21" spans="1:13" ht="15.75">
      <c r="A21" s="7">
        <v>18</v>
      </c>
      <c r="B21" s="31"/>
      <c r="C21" s="31"/>
      <c r="D21" s="31"/>
      <c r="E21" s="7">
        <v>3</v>
      </c>
      <c r="F21" s="31"/>
      <c r="G21" s="31"/>
      <c r="H21" s="31"/>
      <c r="I21" s="31"/>
      <c r="J21" s="31"/>
      <c r="K21" s="31"/>
      <c r="L21" s="31"/>
      <c r="M21" s="31"/>
    </row>
    <row r="22" spans="1:13" ht="15.75">
      <c r="A22" s="7">
        <v>19</v>
      </c>
      <c r="B22" s="31"/>
      <c r="C22" s="31"/>
      <c r="D22" s="31"/>
      <c r="E22" s="7">
        <v>3</v>
      </c>
      <c r="F22" s="31"/>
      <c r="G22" s="31"/>
      <c r="H22" s="31"/>
      <c r="I22" s="31"/>
      <c r="J22" s="31"/>
      <c r="K22" s="31"/>
      <c r="L22" s="31"/>
      <c r="M22" s="31"/>
    </row>
    <row r="23" spans="1:13" ht="15.75">
      <c r="A23" s="7">
        <v>20</v>
      </c>
      <c r="B23" s="31"/>
      <c r="C23" s="31"/>
      <c r="D23" s="31"/>
      <c r="E23" s="7">
        <v>3</v>
      </c>
      <c r="F23" s="31"/>
      <c r="G23" s="31"/>
      <c r="H23" s="31"/>
      <c r="I23" s="31"/>
      <c r="J23" s="31"/>
      <c r="K23" s="31"/>
      <c r="L23" s="31"/>
      <c r="M23" s="31"/>
    </row>
    <row r="24" spans="1:13" ht="15.75">
      <c r="A24" s="7">
        <v>21</v>
      </c>
      <c r="B24" s="31"/>
      <c r="C24" s="31"/>
      <c r="D24" s="31"/>
      <c r="E24" s="7">
        <v>3</v>
      </c>
      <c r="F24" s="31"/>
      <c r="G24" s="31"/>
      <c r="H24" s="31"/>
      <c r="I24" s="31"/>
      <c r="J24" s="31"/>
      <c r="K24" s="31"/>
      <c r="L24" s="31"/>
      <c r="M24" s="31"/>
    </row>
    <row r="25" spans="1:13" ht="15.75">
      <c r="A25" s="7">
        <v>22</v>
      </c>
      <c r="B25" s="31"/>
      <c r="C25" s="31"/>
      <c r="D25" s="31"/>
      <c r="E25" s="7">
        <v>3</v>
      </c>
      <c r="F25" s="31"/>
      <c r="G25" s="31"/>
      <c r="H25" s="31"/>
      <c r="I25" s="31"/>
      <c r="J25" s="31"/>
      <c r="K25" s="31"/>
      <c r="L25" s="31"/>
      <c r="M25" s="31"/>
    </row>
    <row r="26" spans="1:13" ht="15.75">
      <c r="A26" s="7">
        <v>23</v>
      </c>
      <c r="B26" s="31"/>
      <c r="C26" s="31"/>
      <c r="D26" s="31"/>
      <c r="E26" s="7">
        <v>3</v>
      </c>
      <c r="F26" s="31"/>
      <c r="G26" s="31"/>
      <c r="H26" s="31"/>
      <c r="I26" s="31"/>
      <c r="J26" s="31"/>
      <c r="K26" s="31"/>
      <c r="L26" s="31"/>
      <c r="M26" s="31"/>
    </row>
    <row r="27" spans="1:13" ht="15.75">
      <c r="A27" s="7">
        <v>24</v>
      </c>
      <c r="B27" s="31"/>
      <c r="C27" s="31"/>
      <c r="D27" s="31"/>
      <c r="E27" s="7">
        <v>3</v>
      </c>
      <c r="F27" s="31"/>
      <c r="G27" s="31"/>
      <c r="H27" s="31"/>
      <c r="I27" s="31"/>
      <c r="J27" s="31"/>
      <c r="K27" s="31"/>
      <c r="L27" s="31"/>
      <c r="M27" s="31"/>
    </row>
    <row r="28" spans="1:13" ht="15.75">
      <c r="A28" s="7">
        <v>25</v>
      </c>
      <c r="B28" s="31"/>
      <c r="C28" s="31"/>
      <c r="D28" s="31"/>
      <c r="E28" s="7">
        <v>3</v>
      </c>
      <c r="F28" s="31"/>
      <c r="G28" s="31"/>
      <c r="H28" s="31"/>
      <c r="I28" s="31"/>
      <c r="J28" s="31"/>
      <c r="K28" s="31"/>
      <c r="L28" s="31"/>
      <c r="M28" s="31"/>
    </row>
    <row r="29" spans="1:13" ht="15.75">
      <c r="A29" s="7">
        <v>26</v>
      </c>
      <c r="B29" s="31"/>
      <c r="C29" s="31"/>
      <c r="D29" s="31"/>
      <c r="E29" s="7">
        <v>3</v>
      </c>
      <c r="F29" s="31"/>
      <c r="G29" s="31"/>
      <c r="H29" s="31"/>
      <c r="I29" s="31"/>
      <c r="J29" s="31"/>
      <c r="K29" s="31"/>
      <c r="L29" s="31"/>
      <c r="M29" s="31"/>
    </row>
    <row r="30" spans="1:13" ht="15.75">
      <c r="A30" s="7">
        <v>27</v>
      </c>
      <c r="B30" s="31"/>
      <c r="C30" s="31"/>
      <c r="D30" s="31"/>
      <c r="E30" s="7">
        <v>3</v>
      </c>
      <c r="F30" s="31"/>
      <c r="G30" s="31"/>
      <c r="H30" s="31"/>
      <c r="I30" s="31"/>
      <c r="J30" s="31"/>
      <c r="K30" s="31"/>
      <c r="L30" s="31"/>
      <c r="M30" s="31"/>
    </row>
    <row r="31" spans="1:13" ht="15.75">
      <c r="A31" s="7">
        <v>28</v>
      </c>
      <c r="B31" s="31"/>
      <c r="C31" s="31"/>
      <c r="D31" s="31"/>
      <c r="E31" s="7">
        <v>3</v>
      </c>
      <c r="F31" s="31"/>
      <c r="G31" s="31"/>
      <c r="H31" s="31"/>
      <c r="I31" s="31"/>
      <c r="J31" s="31"/>
      <c r="K31" s="31"/>
      <c r="L31" s="31"/>
      <c r="M31" s="31"/>
    </row>
    <row r="32" spans="1:13" ht="15.75">
      <c r="A32" s="7">
        <v>29</v>
      </c>
      <c r="B32" s="31"/>
      <c r="C32" s="31"/>
      <c r="D32" s="31"/>
      <c r="E32" s="7">
        <v>3</v>
      </c>
      <c r="F32" s="31"/>
      <c r="G32" s="31"/>
      <c r="H32" s="31"/>
      <c r="I32" s="31"/>
      <c r="J32" s="31"/>
      <c r="K32" s="31"/>
      <c r="L32" s="31"/>
      <c r="M32" s="31"/>
    </row>
    <row r="33" spans="1:13" ht="15.75">
      <c r="A33" s="7">
        <v>30</v>
      </c>
      <c r="B33" s="31"/>
      <c r="C33" s="31"/>
      <c r="D33" s="31"/>
      <c r="E33" s="7">
        <v>3</v>
      </c>
      <c r="F33" s="31"/>
      <c r="G33" s="31"/>
      <c r="H33" s="31"/>
      <c r="I33" s="31"/>
      <c r="J33" s="31"/>
      <c r="K33" s="31"/>
      <c r="L33" s="31"/>
      <c r="M33" s="31"/>
    </row>
    <row r="34" spans="1:13" ht="15.75">
      <c r="A34" s="43" t="s">
        <v>63</v>
      </c>
      <c r="B34" s="44"/>
      <c r="C34" s="44"/>
      <c r="D34" s="44"/>
      <c r="E34" s="44"/>
      <c r="F34" s="44"/>
      <c r="G34" s="44"/>
      <c r="H34" s="44"/>
      <c r="I34" s="44"/>
      <c r="J34" s="45"/>
      <c r="K34" s="32"/>
      <c r="L34" s="32"/>
      <c r="M34" s="31"/>
    </row>
    <row r="35" spans="1:13" ht="14.25">
      <c r="A35" s="46" t="s">
        <v>64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</sheetData>
  <sheetProtection/>
  <mergeCells count="4">
    <mergeCell ref="A1:M1"/>
    <mergeCell ref="A2:M2"/>
    <mergeCell ref="A34:J34"/>
    <mergeCell ref="A35:M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5.625" style="0" customWidth="1"/>
    <col min="4" max="4" width="32.25390625" style="0" customWidth="1"/>
    <col min="5" max="5" width="20.375" style="0" customWidth="1"/>
    <col min="6" max="6" width="12.875" style="0" customWidth="1"/>
    <col min="7" max="7" width="17.75390625" style="0" customWidth="1"/>
  </cols>
  <sheetData>
    <row r="1" spans="1:8" ht="20.25">
      <c r="A1" s="40" t="s">
        <v>107</v>
      </c>
      <c r="B1" s="40"/>
      <c r="C1" s="40"/>
      <c r="D1" s="40"/>
      <c r="E1" s="40"/>
      <c r="F1" s="40"/>
      <c r="G1" s="40"/>
      <c r="H1" s="40"/>
    </row>
    <row r="2" spans="1:8" ht="20.25">
      <c r="A2" s="47" t="s">
        <v>70</v>
      </c>
      <c r="B2" s="48"/>
      <c r="C2" s="48"/>
      <c r="D2" s="48"/>
      <c r="E2" s="48"/>
      <c r="F2" s="48"/>
      <c r="G2" s="48"/>
      <c r="H2" s="48"/>
    </row>
    <row r="3" spans="1:8" ht="28.5">
      <c r="A3" s="35" t="s">
        <v>71</v>
      </c>
      <c r="B3" s="29" t="s">
        <v>65</v>
      </c>
      <c r="C3" s="29" t="s">
        <v>66</v>
      </c>
      <c r="D3" s="29" t="s">
        <v>67</v>
      </c>
      <c r="E3" s="29" t="s">
        <v>68</v>
      </c>
      <c r="F3" s="29" t="s">
        <v>69</v>
      </c>
      <c r="G3" s="29" t="s">
        <v>72</v>
      </c>
      <c r="H3" s="29" t="s">
        <v>73</v>
      </c>
    </row>
    <row r="4" spans="1:8" ht="31.5">
      <c r="A4" s="7">
        <v>1</v>
      </c>
      <c r="B4" s="31"/>
      <c r="C4" s="31"/>
      <c r="D4" s="31"/>
      <c r="E4" s="36" t="s">
        <v>74</v>
      </c>
      <c r="F4" s="37" t="s">
        <v>75</v>
      </c>
      <c r="G4" s="31"/>
      <c r="H4" s="31"/>
    </row>
    <row r="5" spans="1:8" ht="31.5">
      <c r="A5" s="7">
        <v>2</v>
      </c>
      <c r="B5" s="31"/>
      <c r="C5" s="31"/>
      <c r="D5" s="31"/>
      <c r="E5" s="36" t="s">
        <v>74</v>
      </c>
      <c r="F5" s="37" t="s">
        <v>75</v>
      </c>
      <c r="G5" s="31"/>
      <c r="H5" s="31"/>
    </row>
    <row r="6" spans="1:8" ht="31.5">
      <c r="A6" s="7">
        <v>3</v>
      </c>
      <c r="B6" s="31"/>
      <c r="C6" s="31"/>
      <c r="D6" s="31"/>
      <c r="E6" s="36" t="s">
        <v>74</v>
      </c>
      <c r="F6" s="37" t="s">
        <v>75</v>
      </c>
      <c r="G6" s="31"/>
      <c r="H6" s="31"/>
    </row>
    <row r="7" spans="1:8" ht="31.5">
      <c r="A7" s="7">
        <v>4</v>
      </c>
      <c r="B7" s="31"/>
      <c r="C7" s="31"/>
      <c r="D7" s="31"/>
      <c r="E7" s="36" t="s">
        <v>74</v>
      </c>
      <c r="F7" s="37" t="s">
        <v>75</v>
      </c>
      <c r="G7" s="31"/>
      <c r="H7" s="31"/>
    </row>
    <row r="8" spans="1:8" ht="31.5">
      <c r="A8" s="7">
        <v>5</v>
      </c>
      <c r="B8" s="31"/>
      <c r="C8" s="31"/>
      <c r="D8" s="31"/>
      <c r="E8" s="36" t="s">
        <v>74</v>
      </c>
      <c r="F8" s="37" t="s">
        <v>75</v>
      </c>
      <c r="G8" s="31"/>
      <c r="H8" s="31"/>
    </row>
    <row r="9" spans="1:8" ht="31.5">
      <c r="A9" s="7">
        <v>6</v>
      </c>
      <c r="B9" s="31"/>
      <c r="C9" s="31"/>
      <c r="D9" s="31"/>
      <c r="E9" s="36" t="s">
        <v>74</v>
      </c>
      <c r="F9" s="37" t="s">
        <v>75</v>
      </c>
      <c r="G9" s="31"/>
      <c r="H9" s="31"/>
    </row>
    <row r="10" spans="1:8" ht="31.5">
      <c r="A10" s="7">
        <v>7</v>
      </c>
      <c r="B10" s="31"/>
      <c r="C10" s="31"/>
      <c r="D10" s="31"/>
      <c r="E10" s="36" t="s">
        <v>74</v>
      </c>
      <c r="F10" s="37" t="s">
        <v>75</v>
      </c>
      <c r="G10" s="31"/>
      <c r="H10" s="31"/>
    </row>
    <row r="11" spans="1:8" ht="31.5">
      <c r="A11" s="7">
        <v>8</v>
      </c>
      <c r="B11" s="31"/>
      <c r="C11" s="31"/>
      <c r="D11" s="31"/>
      <c r="E11" s="36" t="s">
        <v>74</v>
      </c>
      <c r="F11" s="37" t="s">
        <v>75</v>
      </c>
      <c r="G11" s="31"/>
      <c r="H11" s="31"/>
    </row>
    <row r="12" spans="1:8" ht="31.5">
      <c r="A12" s="7">
        <v>9</v>
      </c>
      <c r="B12" s="31"/>
      <c r="C12" s="31"/>
      <c r="D12" s="31"/>
      <c r="E12" s="36" t="s">
        <v>74</v>
      </c>
      <c r="F12" s="37" t="s">
        <v>75</v>
      </c>
      <c r="G12" s="31"/>
      <c r="H12" s="31"/>
    </row>
    <row r="13" spans="1:8" ht="31.5">
      <c r="A13" s="7">
        <v>10</v>
      </c>
      <c r="B13" s="31"/>
      <c r="C13" s="31"/>
      <c r="D13" s="31"/>
      <c r="E13" s="36" t="s">
        <v>74</v>
      </c>
      <c r="F13" s="37" t="s">
        <v>75</v>
      </c>
      <c r="G13" s="31"/>
      <c r="H13" s="31"/>
    </row>
    <row r="14" spans="1:8" ht="15.75">
      <c r="A14" s="7">
        <v>11</v>
      </c>
      <c r="B14" s="43" t="s">
        <v>76</v>
      </c>
      <c r="C14" s="49"/>
      <c r="D14" s="49"/>
      <c r="E14" s="49"/>
      <c r="F14" s="49"/>
      <c r="G14" s="50"/>
      <c r="H14" s="31"/>
    </row>
    <row r="15" spans="1:8" ht="14.25">
      <c r="A15" s="51" t="s">
        <v>77</v>
      </c>
      <c r="B15" s="51"/>
      <c r="C15" s="51"/>
      <c r="D15" s="51"/>
      <c r="E15" s="51"/>
      <c r="F15" s="51"/>
      <c r="G15" s="51"/>
      <c r="H15" s="51"/>
    </row>
  </sheetData>
  <sheetProtection/>
  <mergeCells count="4">
    <mergeCell ref="A1:H1"/>
    <mergeCell ref="A2:H2"/>
    <mergeCell ref="B14:G14"/>
    <mergeCell ref="A15:H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70" zoomScaleNormal="70" zoomScalePageLayoutView="0" workbookViewId="0" topLeftCell="A1">
      <selection activeCell="A1" sqref="A1:R1"/>
    </sheetView>
  </sheetViews>
  <sheetFormatPr defaultColWidth="9.00390625" defaultRowHeight="14.25"/>
  <cols>
    <col min="1" max="1" width="4.875" style="2" customWidth="1"/>
    <col min="2" max="2" width="23.75390625" style="2" customWidth="1"/>
    <col min="3" max="3" width="8.50390625" style="2" customWidth="1"/>
    <col min="4" max="4" width="8.625" style="2" customWidth="1"/>
    <col min="5" max="5" width="9.50390625" style="5" customWidth="1"/>
    <col min="6" max="6" width="8.375" style="2" customWidth="1"/>
    <col min="7" max="7" width="8.375" style="14" customWidth="1"/>
    <col min="8" max="8" width="9.375" style="2" customWidth="1"/>
    <col min="9" max="9" width="8.625" style="2" customWidth="1"/>
    <col min="10" max="10" width="9.375" style="20" customWidth="1"/>
    <col min="11" max="11" width="7.625" style="14" customWidth="1"/>
    <col min="12" max="12" width="9.25390625" style="2" customWidth="1"/>
    <col min="13" max="13" width="8.50390625" style="14" customWidth="1"/>
    <col min="14" max="15" width="9.25390625" style="2" customWidth="1"/>
    <col min="16" max="16" width="8.50390625" style="20" customWidth="1"/>
    <col min="17" max="17" width="6.75390625" style="14" customWidth="1"/>
    <col min="18" max="18" width="11.75390625" style="2" bestFit="1" customWidth="1"/>
    <col min="19" max="16384" width="9.00390625" style="2" customWidth="1"/>
  </cols>
  <sheetData>
    <row r="1" spans="1:18" ht="62.25" customHeight="1">
      <c r="A1" s="58" t="s">
        <v>109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52.5" customHeight="1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31.5" customHeight="1">
      <c r="A3" s="60" t="s">
        <v>13</v>
      </c>
      <c r="B3" s="62" t="s">
        <v>12</v>
      </c>
      <c r="C3" s="54" t="s">
        <v>15</v>
      </c>
      <c r="D3" s="55"/>
      <c r="E3" s="55"/>
      <c r="F3" s="55"/>
      <c r="G3" s="56"/>
      <c r="H3" s="54" t="s">
        <v>14</v>
      </c>
      <c r="I3" s="55"/>
      <c r="J3" s="55"/>
      <c r="K3" s="55"/>
      <c r="L3" s="55"/>
      <c r="M3" s="55"/>
      <c r="N3" s="55"/>
      <c r="O3" s="55"/>
      <c r="P3" s="55"/>
      <c r="Q3" s="56"/>
      <c r="R3" s="59" t="s">
        <v>18</v>
      </c>
    </row>
    <row r="4" spans="1:18" ht="42.75" customHeight="1">
      <c r="A4" s="61"/>
      <c r="B4" s="63"/>
      <c r="C4" s="54" t="s">
        <v>78</v>
      </c>
      <c r="D4" s="55"/>
      <c r="E4" s="55"/>
      <c r="F4" s="55"/>
      <c r="G4" s="56"/>
      <c r="H4" s="54" t="s">
        <v>79</v>
      </c>
      <c r="I4" s="55"/>
      <c r="J4" s="55"/>
      <c r="K4" s="56"/>
      <c r="L4" s="54" t="s">
        <v>80</v>
      </c>
      <c r="M4" s="55"/>
      <c r="N4" s="55"/>
      <c r="O4" s="55"/>
      <c r="P4" s="55"/>
      <c r="Q4" s="56"/>
      <c r="R4" s="59"/>
    </row>
    <row r="5" spans="1:18" ht="42" customHeight="1">
      <c r="A5" s="61"/>
      <c r="B5" s="63"/>
      <c r="C5" s="3" t="s">
        <v>81</v>
      </c>
      <c r="D5" s="3" t="s">
        <v>82</v>
      </c>
      <c r="E5" s="3" t="s">
        <v>83</v>
      </c>
      <c r="F5" s="3" t="s">
        <v>84</v>
      </c>
      <c r="G5" s="12" t="s">
        <v>23</v>
      </c>
      <c r="H5" s="3" t="s">
        <v>85</v>
      </c>
      <c r="I5" s="3" t="s">
        <v>86</v>
      </c>
      <c r="J5" s="16" t="s">
        <v>87</v>
      </c>
      <c r="K5" s="12" t="s">
        <v>23</v>
      </c>
      <c r="L5" s="3" t="s">
        <v>88</v>
      </c>
      <c r="M5" s="16" t="s">
        <v>89</v>
      </c>
      <c r="N5" s="3" t="s">
        <v>90</v>
      </c>
      <c r="O5" s="16" t="s">
        <v>91</v>
      </c>
      <c r="P5" s="16" t="s">
        <v>92</v>
      </c>
      <c r="Q5" s="12" t="s">
        <v>23</v>
      </c>
      <c r="R5" s="59"/>
    </row>
    <row r="6" spans="1:18" ht="31.5" customHeight="1">
      <c r="A6" s="7">
        <v>1</v>
      </c>
      <c r="B6" s="26" t="s">
        <v>38</v>
      </c>
      <c r="C6" s="9"/>
      <c r="D6" s="9"/>
      <c r="E6" s="9"/>
      <c r="F6" s="9"/>
      <c r="G6" s="13">
        <f>C6*50+D6*75+E6*50+F6*25</f>
        <v>0</v>
      </c>
      <c r="H6" s="8"/>
      <c r="I6" s="8"/>
      <c r="J6" s="8"/>
      <c r="K6" s="13">
        <f>H6*50+I6*80+J6*30</f>
        <v>0</v>
      </c>
      <c r="L6" s="9"/>
      <c r="M6" s="9"/>
      <c r="N6" s="9"/>
      <c r="O6" s="9"/>
      <c r="P6" s="9"/>
      <c r="Q6" s="21">
        <f>L6*50+M6*60+N6*20+O6*20+P6*10</f>
        <v>0</v>
      </c>
      <c r="R6" s="21">
        <f>G6+K6+Q6</f>
        <v>0</v>
      </c>
    </row>
    <row r="7" spans="1:18" ht="31.5" customHeight="1">
      <c r="A7" s="7">
        <v>2</v>
      </c>
      <c r="B7" s="26" t="s">
        <v>39</v>
      </c>
      <c r="C7" s="8"/>
      <c r="D7" s="8"/>
      <c r="E7" s="11"/>
      <c r="F7" s="11"/>
      <c r="G7" s="13">
        <f aca="true" t="shared" si="0" ref="G7:G24">C7*50+D7*75+E7*50+F7*25</f>
        <v>0</v>
      </c>
      <c r="H7" s="8"/>
      <c r="I7" s="8"/>
      <c r="J7" s="17"/>
      <c r="K7" s="13">
        <f aca="true" t="shared" si="1" ref="K7:K25">H7*50+I7*80+J7*30</f>
        <v>0</v>
      </c>
      <c r="L7" s="8"/>
      <c r="M7" s="13"/>
      <c r="N7" s="8"/>
      <c r="O7" s="8"/>
      <c r="P7" s="17"/>
      <c r="Q7" s="21">
        <f aca="true" t="shared" si="2" ref="Q7:Q25">L7*50+M7*60+N7*20+O7*20+P7*10</f>
        <v>0</v>
      </c>
      <c r="R7" s="21">
        <f>G7+K7+Q7</f>
        <v>0</v>
      </c>
    </row>
    <row r="8" spans="1:18" ht="31.5" customHeight="1">
      <c r="A8" s="7">
        <v>3</v>
      </c>
      <c r="B8" s="8" t="s">
        <v>0</v>
      </c>
      <c r="C8" s="8"/>
      <c r="D8" s="8"/>
      <c r="E8" s="11"/>
      <c r="F8" s="11"/>
      <c r="G8" s="13">
        <f t="shared" si="0"/>
        <v>0</v>
      </c>
      <c r="H8" s="8"/>
      <c r="I8" s="8"/>
      <c r="J8" s="17"/>
      <c r="K8" s="13">
        <f t="shared" si="1"/>
        <v>0</v>
      </c>
      <c r="L8" s="8"/>
      <c r="M8" s="13"/>
      <c r="N8" s="8"/>
      <c r="O8" s="8"/>
      <c r="P8" s="17"/>
      <c r="Q8" s="21">
        <f t="shared" si="2"/>
        <v>0</v>
      </c>
      <c r="R8" s="21">
        <f aca="true" t="shared" si="3" ref="R8:R25">G8+K8+Q8</f>
        <v>0</v>
      </c>
    </row>
    <row r="9" spans="1:18" ht="31.5" customHeight="1">
      <c r="A9" s="7">
        <v>4</v>
      </c>
      <c r="B9" s="8" t="s">
        <v>1</v>
      </c>
      <c r="C9" s="8"/>
      <c r="D9" s="8"/>
      <c r="E9" s="11"/>
      <c r="F9" s="8"/>
      <c r="G9" s="13">
        <f t="shared" si="0"/>
        <v>0</v>
      </c>
      <c r="H9" s="8"/>
      <c r="I9" s="8"/>
      <c r="J9" s="17"/>
      <c r="K9" s="13">
        <f t="shared" si="1"/>
        <v>0</v>
      </c>
      <c r="L9" s="7"/>
      <c r="M9" s="13"/>
      <c r="N9" s="8"/>
      <c r="O9" s="8"/>
      <c r="P9" s="17"/>
      <c r="Q9" s="21">
        <f t="shared" si="2"/>
        <v>0</v>
      </c>
      <c r="R9" s="21">
        <f t="shared" si="3"/>
        <v>0</v>
      </c>
    </row>
    <row r="10" spans="1:18" ht="31.5" customHeight="1">
      <c r="A10" s="7">
        <v>5</v>
      </c>
      <c r="B10" s="8" t="s">
        <v>2</v>
      </c>
      <c r="C10" s="8"/>
      <c r="D10" s="8"/>
      <c r="E10" s="11"/>
      <c r="F10" s="8"/>
      <c r="G10" s="13">
        <f t="shared" si="0"/>
        <v>0</v>
      </c>
      <c r="H10" s="8"/>
      <c r="I10" s="8"/>
      <c r="J10" s="17"/>
      <c r="K10" s="13">
        <f t="shared" si="1"/>
        <v>0</v>
      </c>
      <c r="L10" s="7"/>
      <c r="M10" s="13"/>
      <c r="N10" s="8"/>
      <c r="O10" s="8"/>
      <c r="P10" s="17"/>
      <c r="Q10" s="21">
        <f t="shared" si="2"/>
        <v>0</v>
      </c>
      <c r="R10" s="21">
        <f t="shared" si="3"/>
        <v>0</v>
      </c>
    </row>
    <row r="11" spans="1:18" ht="31.5" customHeight="1">
      <c r="A11" s="7">
        <v>6</v>
      </c>
      <c r="B11" s="8" t="s">
        <v>3</v>
      </c>
      <c r="C11" s="8"/>
      <c r="D11" s="8"/>
      <c r="E11" s="11"/>
      <c r="F11" s="8"/>
      <c r="G11" s="13">
        <f t="shared" si="0"/>
        <v>0</v>
      </c>
      <c r="H11" s="8"/>
      <c r="I11" s="8"/>
      <c r="J11" s="17"/>
      <c r="K11" s="13">
        <f t="shared" si="1"/>
        <v>0</v>
      </c>
      <c r="L11" s="7"/>
      <c r="M11" s="13"/>
      <c r="N11" s="8"/>
      <c r="O11" s="8"/>
      <c r="P11" s="17"/>
      <c r="Q11" s="21">
        <f t="shared" si="2"/>
        <v>0</v>
      </c>
      <c r="R11" s="21">
        <f t="shared" si="3"/>
        <v>0</v>
      </c>
    </row>
    <row r="12" spans="1:18" ht="31.5" customHeight="1">
      <c r="A12" s="7">
        <v>7</v>
      </c>
      <c r="B12" s="8" t="s">
        <v>4</v>
      </c>
      <c r="C12" s="8"/>
      <c r="D12" s="8"/>
      <c r="E12" s="11"/>
      <c r="F12" s="8"/>
      <c r="G12" s="13">
        <f t="shared" si="0"/>
        <v>0</v>
      </c>
      <c r="H12" s="8"/>
      <c r="I12" s="8"/>
      <c r="J12" s="17"/>
      <c r="K12" s="13">
        <f t="shared" si="1"/>
        <v>0</v>
      </c>
      <c r="L12" s="8"/>
      <c r="M12" s="13"/>
      <c r="N12" s="8"/>
      <c r="O12" s="8"/>
      <c r="P12" s="17"/>
      <c r="Q12" s="21">
        <f t="shared" si="2"/>
        <v>0</v>
      </c>
      <c r="R12" s="21">
        <f t="shared" si="3"/>
        <v>0</v>
      </c>
    </row>
    <row r="13" spans="1:18" ht="31.5" customHeight="1">
      <c r="A13" s="7">
        <v>8</v>
      </c>
      <c r="B13" s="8" t="s">
        <v>10</v>
      </c>
      <c r="C13" s="8"/>
      <c r="D13" s="8"/>
      <c r="E13" s="11"/>
      <c r="F13" s="8"/>
      <c r="G13" s="13">
        <f t="shared" si="0"/>
        <v>0</v>
      </c>
      <c r="H13" s="8"/>
      <c r="I13" s="8"/>
      <c r="J13" s="17"/>
      <c r="K13" s="13">
        <f t="shared" si="1"/>
        <v>0</v>
      </c>
      <c r="L13" s="8"/>
      <c r="M13" s="13"/>
      <c r="N13" s="8"/>
      <c r="O13" s="8"/>
      <c r="P13" s="17"/>
      <c r="Q13" s="21">
        <f t="shared" si="2"/>
        <v>0</v>
      </c>
      <c r="R13" s="21">
        <f t="shared" si="3"/>
        <v>0</v>
      </c>
    </row>
    <row r="14" spans="1:18" ht="31.5" customHeight="1">
      <c r="A14" s="7">
        <v>9</v>
      </c>
      <c r="B14" s="8" t="s">
        <v>5</v>
      </c>
      <c r="C14" s="8"/>
      <c r="D14" s="8"/>
      <c r="E14" s="11"/>
      <c r="F14" s="8"/>
      <c r="G14" s="13">
        <f t="shared" si="0"/>
        <v>0</v>
      </c>
      <c r="H14" s="8"/>
      <c r="I14" s="8"/>
      <c r="J14" s="17"/>
      <c r="K14" s="13">
        <f t="shared" si="1"/>
        <v>0</v>
      </c>
      <c r="L14" s="8"/>
      <c r="M14" s="13"/>
      <c r="N14" s="8"/>
      <c r="O14" s="8"/>
      <c r="P14" s="17"/>
      <c r="Q14" s="21">
        <f t="shared" si="2"/>
        <v>0</v>
      </c>
      <c r="R14" s="21">
        <f t="shared" si="3"/>
        <v>0</v>
      </c>
    </row>
    <row r="15" spans="1:18" ht="31.5" customHeight="1">
      <c r="A15" s="7">
        <v>10</v>
      </c>
      <c r="B15" s="8" t="s">
        <v>6</v>
      </c>
      <c r="C15" s="8"/>
      <c r="D15" s="8"/>
      <c r="E15" s="11"/>
      <c r="F15" s="8"/>
      <c r="G15" s="13">
        <f t="shared" si="0"/>
        <v>0</v>
      </c>
      <c r="H15" s="8"/>
      <c r="I15" s="8"/>
      <c r="J15" s="17"/>
      <c r="K15" s="13">
        <f t="shared" si="1"/>
        <v>0</v>
      </c>
      <c r="L15" s="8"/>
      <c r="M15" s="13"/>
      <c r="N15" s="8"/>
      <c r="O15" s="8"/>
      <c r="P15" s="17"/>
      <c r="Q15" s="21">
        <f t="shared" si="2"/>
        <v>0</v>
      </c>
      <c r="R15" s="21">
        <f t="shared" si="3"/>
        <v>0</v>
      </c>
    </row>
    <row r="16" spans="1:18" ht="31.5" customHeight="1">
      <c r="A16" s="7">
        <v>11</v>
      </c>
      <c r="B16" s="8" t="s">
        <v>7</v>
      </c>
      <c r="C16" s="8"/>
      <c r="D16" s="8"/>
      <c r="E16" s="11"/>
      <c r="F16" s="8"/>
      <c r="G16" s="13">
        <f t="shared" si="0"/>
        <v>0</v>
      </c>
      <c r="H16" s="8"/>
      <c r="I16" s="8"/>
      <c r="J16" s="17"/>
      <c r="K16" s="13">
        <f t="shared" si="1"/>
        <v>0</v>
      </c>
      <c r="L16" s="8"/>
      <c r="M16" s="13"/>
      <c r="N16" s="8"/>
      <c r="O16" s="8"/>
      <c r="P16" s="17"/>
      <c r="Q16" s="21">
        <f t="shared" si="2"/>
        <v>0</v>
      </c>
      <c r="R16" s="21">
        <f t="shared" si="3"/>
        <v>0</v>
      </c>
    </row>
    <row r="17" spans="1:18" ht="31.5" customHeight="1">
      <c r="A17" s="7">
        <v>12</v>
      </c>
      <c r="B17" s="26" t="s">
        <v>40</v>
      </c>
      <c r="C17" s="8"/>
      <c r="D17" s="8"/>
      <c r="E17" s="11"/>
      <c r="F17" s="8"/>
      <c r="G17" s="13">
        <f t="shared" si="0"/>
        <v>0</v>
      </c>
      <c r="H17" s="8"/>
      <c r="I17" s="8"/>
      <c r="J17" s="17"/>
      <c r="K17" s="13">
        <f t="shared" si="1"/>
        <v>0</v>
      </c>
      <c r="L17" s="8"/>
      <c r="M17" s="13"/>
      <c r="N17" s="8"/>
      <c r="O17" s="8"/>
      <c r="P17" s="17"/>
      <c r="Q17" s="21">
        <f t="shared" si="2"/>
        <v>0</v>
      </c>
      <c r="R17" s="21">
        <f t="shared" si="3"/>
        <v>0</v>
      </c>
    </row>
    <row r="18" spans="1:18" ht="31.5" customHeight="1">
      <c r="A18" s="7">
        <v>13</v>
      </c>
      <c r="B18" s="8" t="s">
        <v>9</v>
      </c>
      <c r="C18" s="8"/>
      <c r="D18" s="8"/>
      <c r="E18" s="11"/>
      <c r="F18" s="8"/>
      <c r="G18" s="13">
        <f t="shared" si="0"/>
        <v>0</v>
      </c>
      <c r="H18" s="8"/>
      <c r="I18" s="8"/>
      <c r="J18" s="17"/>
      <c r="K18" s="13">
        <f t="shared" si="1"/>
        <v>0</v>
      </c>
      <c r="L18" s="8"/>
      <c r="M18" s="13"/>
      <c r="N18" s="8"/>
      <c r="O18" s="8"/>
      <c r="P18" s="17"/>
      <c r="Q18" s="21">
        <f t="shared" si="2"/>
        <v>0</v>
      </c>
      <c r="R18" s="21">
        <f t="shared" si="3"/>
        <v>0</v>
      </c>
    </row>
    <row r="19" spans="1:18" ht="31.5" customHeight="1">
      <c r="A19" s="7">
        <v>14</v>
      </c>
      <c r="B19" s="8" t="s">
        <v>11</v>
      </c>
      <c r="C19" s="8"/>
      <c r="D19" s="8"/>
      <c r="E19" s="8"/>
      <c r="F19" s="8"/>
      <c r="G19" s="13">
        <f t="shared" si="0"/>
        <v>0</v>
      </c>
      <c r="H19" s="8"/>
      <c r="I19" s="8"/>
      <c r="J19" s="17"/>
      <c r="K19" s="13">
        <f t="shared" si="1"/>
        <v>0</v>
      </c>
      <c r="L19" s="8"/>
      <c r="M19" s="13"/>
      <c r="N19" s="8"/>
      <c r="O19" s="8"/>
      <c r="P19" s="17"/>
      <c r="Q19" s="21">
        <f t="shared" si="2"/>
        <v>0</v>
      </c>
      <c r="R19" s="21">
        <f t="shared" si="3"/>
        <v>0</v>
      </c>
    </row>
    <row r="20" spans="1:18" s="5" customFormat="1" ht="31.5" customHeight="1">
      <c r="A20" s="7">
        <v>15</v>
      </c>
      <c r="B20" s="9" t="s">
        <v>21</v>
      </c>
      <c r="C20" s="8"/>
      <c r="D20" s="8"/>
      <c r="E20" s="8"/>
      <c r="F20" s="8"/>
      <c r="G20" s="13">
        <f t="shared" si="0"/>
        <v>0</v>
      </c>
      <c r="H20" s="8"/>
      <c r="I20" s="10"/>
      <c r="J20" s="18"/>
      <c r="K20" s="13">
        <f t="shared" si="1"/>
        <v>0</v>
      </c>
      <c r="L20" s="7"/>
      <c r="M20" s="13"/>
      <c r="N20" s="7"/>
      <c r="O20" s="7"/>
      <c r="P20" s="18"/>
      <c r="Q20" s="21">
        <f t="shared" si="2"/>
        <v>0</v>
      </c>
      <c r="R20" s="21">
        <f t="shared" si="3"/>
        <v>0</v>
      </c>
    </row>
    <row r="21" spans="1:18" s="5" customFormat="1" ht="31.5" customHeight="1">
      <c r="A21" s="7">
        <v>16</v>
      </c>
      <c r="B21" s="26" t="s">
        <v>41</v>
      </c>
      <c r="C21" s="8"/>
      <c r="D21" s="8"/>
      <c r="E21" s="8"/>
      <c r="F21" s="8"/>
      <c r="G21" s="13">
        <f t="shared" si="0"/>
        <v>0</v>
      </c>
      <c r="H21" s="8"/>
      <c r="I21" s="10"/>
      <c r="J21" s="18"/>
      <c r="K21" s="13">
        <f t="shared" si="1"/>
        <v>0</v>
      </c>
      <c r="L21" s="7"/>
      <c r="M21" s="13"/>
      <c r="N21" s="7"/>
      <c r="O21" s="7"/>
      <c r="P21" s="18"/>
      <c r="Q21" s="21">
        <f t="shared" si="2"/>
        <v>0</v>
      </c>
      <c r="R21" s="21">
        <f t="shared" si="3"/>
        <v>0</v>
      </c>
    </row>
    <row r="22" spans="1:18" s="5" customFormat="1" ht="31.5" customHeight="1">
      <c r="A22" s="7">
        <v>17</v>
      </c>
      <c r="B22" s="26" t="s">
        <v>42</v>
      </c>
      <c r="C22" s="8"/>
      <c r="D22" s="8"/>
      <c r="E22" s="8"/>
      <c r="F22" s="8"/>
      <c r="G22" s="13">
        <f t="shared" si="0"/>
        <v>0</v>
      </c>
      <c r="H22" s="8"/>
      <c r="I22" s="10"/>
      <c r="J22" s="18"/>
      <c r="K22" s="13">
        <f t="shared" si="1"/>
        <v>0</v>
      </c>
      <c r="L22" s="7"/>
      <c r="M22" s="13"/>
      <c r="N22" s="7"/>
      <c r="O22" s="7"/>
      <c r="P22" s="18"/>
      <c r="Q22" s="21">
        <f t="shared" si="2"/>
        <v>0</v>
      </c>
      <c r="R22" s="21">
        <f t="shared" si="3"/>
        <v>0</v>
      </c>
    </row>
    <row r="23" spans="1:18" s="5" customFormat="1" ht="31.5" customHeight="1">
      <c r="A23" s="7">
        <v>18</v>
      </c>
      <c r="B23" s="15" t="s">
        <v>22</v>
      </c>
      <c r="C23" s="8"/>
      <c r="D23" s="8"/>
      <c r="E23" s="8"/>
      <c r="F23" s="8"/>
      <c r="G23" s="13">
        <f t="shared" si="0"/>
        <v>0</v>
      </c>
      <c r="H23" s="8"/>
      <c r="I23" s="10"/>
      <c r="J23" s="18"/>
      <c r="K23" s="13">
        <f t="shared" si="1"/>
        <v>0</v>
      </c>
      <c r="L23" s="7"/>
      <c r="M23" s="13"/>
      <c r="N23" s="7"/>
      <c r="O23" s="7"/>
      <c r="P23" s="18"/>
      <c r="Q23" s="21">
        <f t="shared" si="2"/>
        <v>0</v>
      </c>
      <c r="R23" s="21">
        <f t="shared" si="3"/>
        <v>0</v>
      </c>
    </row>
    <row r="24" spans="1:18" s="5" customFormat="1" ht="31.5" customHeight="1">
      <c r="A24" s="7">
        <v>19</v>
      </c>
      <c r="B24" s="11" t="s">
        <v>48</v>
      </c>
      <c r="C24" s="8"/>
      <c r="D24" s="8"/>
      <c r="E24" s="8"/>
      <c r="F24" s="8"/>
      <c r="G24" s="13">
        <f t="shared" si="0"/>
        <v>0</v>
      </c>
      <c r="H24" s="8"/>
      <c r="I24" s="10"/>
      <c r="J24" s="18"/>
      <c r="K24" s="13">
        <f t="shared" si="1"/>
        <v>0</v>
      </c>
      <c r="L24" s="7"/>
      <c r="M24" s="13"/>
      <c r="N24" s="7"/>
      <c r="O24" s="7"/>
      <c r="P24" s="18"/>
      <c r="Q24" s="21">
        <f t="shared" si="2"/>
        <v>0</v>
      </c>
      <c r="R24" s="21">
        <f t="shared" si="3"/>
        <v>0</v>
      </c>
    </row>
    <row r="25" spans="1:18" s="5" customFormat="1" ht="31.5" customHeight="1">
      <c r="A25" s="7">
        <v>20</v>
      </c>
      <c r="B25" s="26" t="s">
        <v>43</v>
      </c>
      <c r="C25" s="8"/>
      <c r="D25" s="8"/>
      <c r="E25" s="8"/>
      <c r="F25" s="8"/>
      <c r="G25" s="13">
        <f>C25*50+D25*75+E25*50+F25*25</f>
        <v>0</v>
      </c>
      <c r="H25" s="8"/>
      <c r="I25" s="10"/>
      <c r="J25" s="18"/>
      <c r="K25" s="13">
        <f t="shared" si="1"/>
        <v>0</v>
      </c>
      <c r="L25" s="7"/>
      <c r="M25" s="13"/>
      <c r="N25" s="7"/>
      <c r="O25" s="7"/>
      <c r="P25" s="18"/>
      <c r="Q25" s="21">
        <f t="shared" si="2"/>
        <v>0</v>
      </c>
      <c r="R25" s="21">
        <f t="shared" si="3"/>
        <v>0</v>
      </c>
    </row>
    <row r="26" spans="1:18" ht="31.5" customHeight="1">
      <c r="A26" s="7"/>
      <c r="B26" s="1" t="s">
        <v>8</v>
      </c>
      <c r="C26" s="1"/>
      <c r="D26" s="1"/>
      <c r="E26" s="1"/>
      <c r="F26" s="1"/>
      <c r="G26" s="13"/>
      <c r="H26" s="1"/>
      <c r="I26" s="1"/>
      <c r="J26" s="19"/>
      <c r="K26" s="13"/>
      <c r="L26" s="1"/>
      <c r="M26" s="13"/>
      <c r="N26" s="1"/>
      <c r="O26" s="1"/>
      <c r="P26" s="19"/>
      <c r="Q26" s="13"/>
      <c r="R26" s="21"/>
    </row>
    <row r="27" spans="1:18" ht="57.75" customHeight="1">
      <c r="A27" s="57" t="s">
        <v>32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ht="36" customHeight="1"/>
  </sheetData>
  <sheetProtection/>
  <mergeCells count="11">
    <mergeCell ref="A1:R1"/>
    <mergeCell ref="H3:Q3"/>
    <mergeCell ref="R3:R5"/>
    <mergeCell ref="A3:A5"/>
    <mergeCell ref="B3:B5"/>
    <mergeCell ref="A2:R2"/>
    <mergeCell ref="L4:Q4"/>
    <mergeCell ref="H4:K4"/>
    <mergeCell ref="C4:G4"/>
    <mergeCell ref="A27:R27"/>
    <mergeCell ref="C3:G3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4.125" style="5" customWidth="1"/>
    <col min="2" max="2" width="20.125" style="5" customWidth="1"/>
    <col min="3" max="3" width="10.50390625" style="5" customWidth="1"/>
    <col min="4" max="4" width="10.625" style="22" customWidth="1"/>
    <col min="5" max="5" width="10.00390625" style="5" customWidth="1"/>
    <col min="6" max="6" width="11.50390625" style="22" customWidth="1"/>
    <col min="7" max="7" width="9.50390625" style="5" customWidth="1"/>
    <col min="8" max="8" width="13.125" style="5" customWidth="1"/>
    <col min="9" max="9" width="14.875" style="5" customWidth="1"/>
    <col min="10" max="16384" width="9.00390625" style="5" customWidth="1"/>
  </cols>
  <sheetData>
    <row r="1" spans="1:9" ht="52.5" customHeight="1">
      <c r="A1" s="64" t="s">
        <v>110</v>
      </c>
      <c r="B1" s="64"/>
      <c r="C1" s="64"/>
      <c r="D1" s="64"/>
      <c r="E1" s="64"/>
      <c r="F1" s="64"/>
      <c r="G1" s="64"/>
      <c r="H1" s="64"/>
      <c r="I1" s="64"/>
    </row>
    <row r="2" spans="1:9" ht="41.25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</row>
    <row r="3" spans="1:9" ht="38.25" customHeight="1">
      <c r="A3" s="60" t="s">
        <v>13</v>
      </c>
      <c r="B3" s="62" t="s">
        <v>12</v>
      </c>
      <c r="C3" s="54" t="s">
        <v>16</v>
      </c>
      <c r="D3" s="56"/>
      <c r="E3" s="54" t="s">
        <v>106</v>
      </c>
      <c r="F3" s="55"/>
      <c r="G3" s="55"/>
      <c r="H3" s="55"/>
      <c r="I3" s="67" t="s">
        <v>18</v>
      </c>
    </row>
    <row r="4" spans="1:9" ht="34.5" customHeight="1">
      <c r="A4" s="61"/>
      <c r="B4" s="63"/>
      <c r="C4" s="54" t="s">
        <v>93</v>
      </c>
      <c r="D4" s="56"/>
      <c r="E4" s="54" t="s">
        <v>94</v>
      </c>
      <c r="F4" s="55"/>
      <c r="G4" s="55"/>
      <c r="H4" s="55"/>
      <c r="I4" s="68"/>
    </row>
    <row r="5" spans="1:9" ht="31.5" customHeight="1">
      <c r="A5" s="61"/>
      <c r="B5" s="63"/>
      <c r="C5" s="62" t="s">
        <v>19</v>
      </c>
      <c r="D5" s="62" t="s">
        <v>20</v>
      </c>
      <c r="E5" s="54" t="s">
        <v>25</v>
      </c>
      <c r="F5" s="56"/>
      <c r="G5" s="54" t="s">
        <v>24</v>
      </c>
      <c r="H5" s="55"/>
      <c r="I5" s="68"/>
    </row>
    <row r="6" spans="1:9" ht="31.5" customHeight="1">
      <c r="A6" s="66"/>
      <c r="B6" s="65"/>
      <c r="C6" s="65"/>
      <c r="D6" s="65"/>
      <c r="E6" s="3" t="s">
        <v>19</v>
      </c>
      <c r="F6" s="3" t="s">
        <v>20</v>
      </c>
      <c r="G6" s="3" t="s">
        <v>19</v>
      </c>
      <c r="H6" s="4" t="s">
        <v>20</v>
      </c>
      <c r="I6" s="69"/>
    </row>
    <row r="7" spans="1:9" ht="31.5" customHeight="1">
      <c r="A7" s="7">
        <v>1</v>
      </c>
      <c r="B7" s="26" t="s">
        <v>95</v>
      </c>
      <c r="C7" s="9"/>
      <c r="D7" s="13">
        <f>C7*4</f>
        <v>0</v>
      </c>
      <c r="E7" s="8"/>
      <c r="F7" s="13">
        <f>E7*10</f>
        <v>0</v>
      </c>
      <c r="G7" s="8"/>
      <c r="H7" s="13">
        <f>G7*5</f>
        <v>0</v>
      </c>
      <c r="I7" s="21"/>
    </row>
    <row r="8" spans="1:9" ht="31.5" customHeight="1">
      <c r="A8" s="7">
        <v>2</v>
      </c>
      <c r="B8" s="26" t="s">
        <v>96</v>
      </c>
      <c r="C8" s="8"/>
      <c r="D8" s="13">
        <f aca="true" t="shared" si="0" ref="D8:D23">C8*4</f>
        <v>0</v>
      </c>
      <c r="E8" s="8"/>
      <c r="F8" s="13">
        <f aca="true" t="shared" si="1" ref="F8:F23">E8*10</f>
        <v>0</v>
      </c>
      <c r="G8" s="8"/>
      <c r="H8" s="13">
        <f aca="true" t="shared" si="2" ref="H8:H23">G8*5</f>
        <v>0</v>
      </c>
      <c r="I8" s="21"/>
    </row>
    <row r="9" spans="1:9" ht="31.5" customHeight="1">
      <c r="A9" s="7">
        <v>3</v>
      </c>
      <c r="B9" s="26" t="s">
        <v>34</v>
      </c>
      <c r="C9" s="8"/>
      <c r="D9" s="13">
        <f t="shared" si="0"/>
        <v>0</v>
      </c>
      <c r="E9" s="8"/>
      <c r="F9" s="13">
        <f t="shared" si="1"/>
        <v>0</v>
      </c>
      <c r="G9" s="8"/>
      <c r="H9" s="13">
        <f t="shared" si="2"/>
        <v>0</v>
      </c>
      <c r="I9" s="21"/>
    </row>
    <row r="10" spans="1:9" ht="31.5" customHeight="1">
      <c r="A10" s="7">
        <v>4</v>
      </c>
      <c r="B10" s="8" t="s">
        <v>1</v>
      </c>
      <c r="C10" s="8"/>
      <c r="D10" s="13">
        <f t="shared" si="0"/>
        <v>0</v>
      </c>
      <c r="E10" s="8"/>
      <c r="F10" s="13">
        <f t="shared" si="1"/>
        <v>0</v>
      </c>
      <c r="G10" s="8"/>
      <c r="H10" s="13">
        <f t="shared" si="2"/>
        <v>0</v>
      </c>
      <c r="I10" s="21"/>
    </row>
    <row r="11" spans="1:9" ht="31.5" customHeight="1">
      <c r="A11" s="7">
        <v>5</v>
      </c>
      <c r="B11" s="26" t="s">
        <v>97</v>
      </c>
      <c r="C11" s="8"/>
      <c r="D11" s="13">
        <f t="shared" si="0"/>
        <v>0</v>
      </c>
      <c r="E11" s="8"/>
      <c r="F11" s="13">
        <f t="shared" si="1"/>
        <v>0</v>
      </c>
      <c r="G11" s="8"/>
      <c r="H11" s="13">
        <f t="shared" si="2"/>
        <v>0</v>
      </c>
      <c r="I11" s="21"/>
    </row>
    <row r="12" spans="1:9" ht="31.5" customHeight="1">
      <c r="A12" s="7">
        <v>6</v>
      </c>
      <c r="B12" s="26" t="s">
        <v>98</v>
      </c>
      <c r="C12" s="8"/>
      <c r="D12" s="13">
        <f t="shared" si="0"/>
        <v>0</v>
      </c>
      <c r="E12" s="8"/>
      <c r="F12" s="13">
        <f t="shared" si="1"/>
        <v>0</v>
      </c>
      <c r="G12" s="8"/>
      <c r="H12" s="13">
        <f t="shared" si="2"/>
        <v>0</v>
      </c>
      <c r="I12" s="21"/>
    </row>
    <row r="13" spans="1:9" ht="31.5" customHeight="1">
      <c r="A13" s="7">
        <v>7</v>
      </c>
      <c r="B13" s="26" t="s">
        <v>99</v>
      </c>
      <c r="C13" s="8"/>
      <c r="D13" s="13">
        <f t="shared" si="0"/>
        <v>0</v>
      </c>
      <c r="E13" s="8"/>
      <c r="F13" s="13">
        <f t="shared" si="1"/>
        <v>0</v>
      </c>
      <c r="G13" s="8"/>
      <c r="H13" s="13">
        <f t="shared" si="2"/>
        <v>0</v>
      </c>
      <c r="I13" s="21"/>
    </row>
    <row r="14" spans="1:9" ht="31.5" customHeight="1">
      <c r="A14" s="7">
        <v>8</v>
      </c>
      <c r="B14" s="26" t="s">
        <v>100</v>
      </c>
      <c r="C14" s="8"/>
      <c r="D14" s="13">
        <f t="shared" si="0"/>
        <v>0</v>
      </c>
      <c r="E14" s="8"/>
      <c r="F14" s="13">
        <f t="shared" si="1"/>
        <v>0</v>
      </c>
      <c r="G14" s="8"/>
      <c r="H14" s="13">
        <f t="shared" si="2"/>
        <v>0</v>
      </c>
      <c r="I14" s="21"/>
    </row>
    <row r="15" spans="1:9" ht="31.5" customHeight="1">
      <c r="A15" s="7">
        <v>9</v>
      </c>
      <c r="B15" s="26" t="s">
        <v>101</v>
      </c>
      <c r="C15" s="8"/>
      <c r="D15" s="13">
        <f t="shared" si="0"/>
        <v>0</v>
      </c>
      <c r="E15" s="8"/>
      <c r="F15" s="13">
        <f t="shared" si="1"/>
        <v>0</v>
      </c>
      <c r="G15" s="8"/>
      <c r="H15" s="13">
        <f t="shared" si="2"/>
        <v>0</v>
      </c>
      <c r="I15" s="21"/>
    </row>
    <row r="16" spans="1:9" ht="31.5" customHeight="1">
      <c r="A16" s="7">
        <v>10</v>
      </c>
      <c r="B16" s="8" t="s">
        <v>6</v>
      </c>
      <c r="C16" s="8"/>
      <c r="D16" s="13">
        <f t="shared" si="0"/>
        <v>0</v>
      </c>
      <c r="E16" s="8"/>
      <c r="F16" s="13">
        <f t="shared" si="1"/>
        <v>0</v>
      </c>
      <c r="G16" s="8"/>
      <c r="H16" s="13">
        <f t="shared" si="2"/>
        <v>0</v>
      </c>
      <c r="I16" s="21"/>
    </row>
    <row r="17" spans="1:9" ht="31.5" customHeight="1">
      <c r="A17" s="7">
        <v>11</v>
      </c>
      <c r="B17" s="8" t="s">
        <v>7</v>
      </c>
      <c r="C17" s="8"/>
      <c r="D17" s="13">
        <f t="shared" si="0"/>
        <v>0</v>
      </c>
      <c r="E17" s="8"/>
      <c r="F17" s="13">
        <f t="shared" si="1"/>
        <v>0</v>
      </c>
      <c r="G17" s="8"/>
      <c r="H17" s="13">
        <f t="shared" si="2"/>
        <v>0</v>
      </c>
      <c r="I17" s="21"/>
    </row>
    <row r="18" spans="1:9" ht="31.5" customHeight="1">
      <c r="A18" s="7">
        <v>12</v>
      </c>
      <c r="B18" s="26" t="s">
        <v>35</v>
      </c>
      <c r="C18" s="8"/>
      <c r="D18" s="13">
        <f t="shared" si="0"/>
        <v>0</v>
      </c>
      <c r="E18" s="8"/>
      <c r="F18" s="13">
        <f t="shared" si="1"/>
        <v>0</v>
      </c>
      <c r="G18" s="8"/>
      <c r="H18" s="13">
        <f t="shared" si="2"/>
        <v>0</v>
      </c>
      <c r="I18" s="21"/>
    </row>
    <row r="19" spans="1:9" ht="31.5" customHeight="1">
      <c r="A19" s="7">
        <v>13</v>
      </c>
      <c r="B19" s="8" t="s">
        <v>9</v>
      </c>
      <c r="C19" s="8"/>
      <c r="D19" s="13">
        <f t="shared" si="0"/>
        <v>0</v>
      </c>
      <c r="E19" s="8"/>
      <c r="F19" s="13">
        <f t="shared" si="1"/>
        <v>0</v>
      </c>
      <c r="G19" s="8"/>
      <c r="H19" s="13">
        <f t="shared" si="2"/>
        <v>0</v>
      </c>
      <c r="I19" s="21"/>
    </row>
    <row r="20" spans="1:9" ht="31.5" customHeight="1">
      <c r="A20" s="7">
        <v>14</v>
      </c>
      <c r="B20" s="8" t="s">
        <v>11</v>
      </c>
      <c r="C20" s="8"/>
      <c r="D20" s="13">
        <f t="shared" si="0"/>
        <v>0</v>
      </c>
      <c r="E20" s="8"/>
      <c r="F20" s="13">
        <f t="shared" si="1"/>
        <v>0</v>
      </c>
      <c r="G20" s="8"/>
      <c r="H20" s="13">
        <f t="shared" si="2"/>
        <v>0</v>
      </c>
      <c r="I20" s="21"/>
    </row>
    <row r="21" spans="1:9" ht="31.5" customHeight="1">
      <c r="A21" s="7">
        <v>15</v>
      </c>
      <c r="B21" s="11" t="s">
        <v>33</v>
      </c>
      <c r="C21" s="8"/>
      <c r="D21" s="13">
        <f t="shared" si="0"/>
        <v>0</v>
      </c>
      <c r="E21" s="8"/>
      <c r="F21" s="13">
        <f t="shared" si="1"/>
        <v>0</v>
      </c>
      <c r="G21" s="8"/>
      <c r="H21" s="13">
        <f t="shared" si="2"/>
        <v>0</v>
      </c>
      <c r="I21" s="21"/>
    </row>
    <row r="22" spans="1:9" ht="31.5" customHeight="1">
      <c r="A22" s="7">
        <v>16</v>
      </c>
      <c r="B22" s="26" t="s">
        <v>36</v>
      </c>
      <c r="C22" s="8"/>
      <c r="D22" s="13">
        <f t="shared" si="0"/>
        <v>0</v>
      </c>
      <c r="E22" s="8"/>
      <c r="F22" s="13">
        <f t="shared" si="1"/>
        <v>0</v>
      </c>
      <c r="G22" s="8"/>
      <c r="H22" s="13">
        <f t="shared" si="2"/>
        <v>0</v>
      </c>
      <c r="I22" s="21"/>
    </row>
    <row r="23" spans="1:9" ht="31.5" customHeight="1">
      <c r="A23" s="7">
        <v>17</v>
      </c>
      <c r="B23" s="25" t="s">
        <v>37</v>
      </c>
      <c r="C23" s="8"/>
      <c r="D23" s="13">
        <f t="shared" si="0"/>
        <v>0</v>
      </c>
      <c r="E23" s="8"/>
      <c r="F23" s="13">
        <f t="shared" si="1"/>
        <v>0</v>
      </c>
      <c r="G23" s="8"/>
      <c r="H23" s="13">
        <f t="shared" si="2"/>
        <v>0</v>
      </c>
      <c r="I23" s="21"/>
    </row>
    <row r="24" spans="1:9" ht="31.5" customHeight="1">
      <c r="A24" s="7"/>
      <c r="B24" s="1" t="s">
        <v>8</v>
      </c>
      <c r="C24" s="1"/>
      <c r="D24" s="13"/>
      <c r="E24" s="1"/>
      <c r="F24" s="13"/>
      <c r="G24" s="1"/>
      <c r="H24" s="6"/>
      <c r="I24" s="21"/>
    </row>
    <row r="25" spans="1:9" ht="51" customHeight="1">
      <c r="A25" s="70" t="s">
        <v>28</v>
      </c>
      <c r="B25" s="71"/>
      <c r="C25" s="71"/>
      <c r="D25" s="71"/>
      <c r="E25" s="71"/>
      <c r="F25" s="71"/>
      <c r="G25" s="71"/>
      <c r="H25" s="71"/>
      <c r="I25" s="72"/>
    </row>
    <row r="26" spans="1:5" ht="18.75" customHeight="1">
      <c r="A26" s="74" t="s">
        <v>27</v>
      </c>
      <c r="B26" s="74" t="s">
        <v>26</v>
      </c>
      <c r="C26" s="54" t="s">
        <v>17</v>
      </c>
      <c r="D26" s="56"/>
      <c r="E26" s="67" t="s">
        <v>18</v>
      </c>
    </row>
    <row r="27" spans="1:5" ht="18.75" customHeight="1">
      <c r="A27" s="75"/>
      <c r="B27" s="75"/>
      <c r="C27" s="54" t="s">
        <v>94</v>
      </c>
      <c r="D27" s="56"/>
      <c r="E27" s="68"/>
    </row>
    <row r="28" spans="1:5" ht="18.75">
      <c r="A28" s="76"/>
      <c r="B28" s="76"/>
      <c r="C28" s="23" t="s">
        <v>19</v>
      </c>
      <c r="D28" s="23" t="s">
        <v>20</v>
      </c>
      <c r="E28" s="69"/>
    </row>
    <row r="29" spans="1:5" ht="37.5" customHeight="1">
      <c r="A29" s="7">
        <v>1</v>
      </c>
      <c r="B29" s="27" t="s">
        <v>44</v>
      </c>
      <c r="C29" s="7"/>
      <c r="D29" s="7">
        <f>C29*15</f>
        <v>0</v>
      </c>
      <c r="E29" s="24"/>
    </row>
    <row r="30" spans="1:5" ht="31.5" customHeight="1">
      <c r="A30" s="7">
        <v>2</v>
      </c>
      <c r="B30" s="27" t="s">
        <v>45</v>
      </c>
      <c r="C30" s="8"/>
      <c r="D30" s="7">
        <f>C30*15</f>
        <v>0</v>
      </c>
      <c r="E30" s="21"/>
    </row>
    <row r="31" spans="1:5" ht="31.5" customHeight="1">
      <c r="A31" s="7">
        <v>3</v>
      </c>
      <c r="B31" s="27" t="s">
        <v>46</v>
      </c>
      <c r="C31" s="8"/>
      <c r="D31" s="7">
        <f>C31*15</f>
        <v>0</v>
      </c>
      <c r="E31" s="21"/>
    </row>
    <row r="32" spans="1:5" ht="31.5" customHeight="1">
      <c r="A32" s="7">
        <v>4</v>
      </c>
      <c r="B32" s="27" t="s">
        <v>47</v>
      </c>
      <c r="C32" s="8"/>
      <c r="D32" s="7">
        <f>C32*15</f>
        <v>0</v>
      </c>
      <c r="E32" s="21"/>
    </row>
    <row r="33" spans="1:5" ht="31.5" customHeight="1">
      <c r="A33" s="7">
        <v>5</v>
      </c>
      <c r="B33" s="38" t="s">
        <v>102</v>
      </c>
      <c r="C33" s="8"/>
      <c r="D33" s="7">
        <f>C33*15</f>
        <v>0</v>
      </c>
      <c r="E33" s="21"/>
    </row>
    <row r="34" spans="1:5" ht="31.5" customHeight="1">
      <c r="A34" s="7">
        <v>6</v>
      </c>
      <c r="B34" s="38" t="s">
        <v>103</v>
      </c>
      <c r="C34" s="8"/>
      <c r="D34" s="7">
        <f>C34*15</f>
        <v>0</v>
      </c>
      <c r="E34" s="21"/>
    </row>
    <row r="35" spans="1:5" ht="31.5" customHeight="1">
      <c r="A35" s="7">
        <v>7</v>
      </c>
      <c r="B35" s="38" t="s">
        <v>104</v>
      </c>
      <c r="C35" s="8"/>
      <c r="D35" s="7">
        <f>C35*15</f>
        <v>0</v>
      </c>
      <c r="E35" s="21"/>
    </row>
    <row r="36" spans="1:5" ht="31.5" customHeight="1">
      <c r="A36" s="7">
        <v>8</v>
      </c>
      <c r="B36" s="39" t="s">
        <v>105</v>
      </c>
      <c r="C36" s="7"/>
      <c r="D36" s="7">
        <f>C36*15</f>
        <v>0</v>
      </c>
      <c r="E36" s="21"/>
    </row>
    <row r="37" spans="1:9" ht="48.75" customHeight="1">
      <c r="A37" s="70" t="s">
        <v>31</v>
      </c>
      <c r="B37" s="71"/>
      <c r="C37" s="71"/>
      <c r="D37" s="71"/>
      <c r="E37" s="71"/>
      <c r="F37" s="71"/>
      <c r="G37" s="71"/>
      <c r="H37" s="71"/>
      <c r="I37" s="72"/>
    </row>
  </sheetData>
  <sheetProtection/>
  <mergeCells count="20">
    <mergeCell ref="A37:I37"/>
    <mergeCell ref="A2:I2"/>
    <mergeCell ref="B26:B28"/>
    <mergeCell ref="C26:D26"/>
    <mergeCell ref="E26:E28"/>
    <mergeCell ref="C27:D27"/>
    <mergeCell ref="A26:A28"/>
    <mergeCell ref="A25:I25"/>
    <mergeCell ref="C5:C6"/>
    <mergeCell ref="D5:D6"/>
    <mergeCell ref="A1:I1"/>
    <mergeCell ref="C3:D3"/>
    <mergeCell ref="C4:D4"/>
    <mergeCell ref="E5:F5"/>
    <mergeCell ref="G5:H5"/>
    <mergeCell ref="E4:H4"/>
    <mergeCell ref="B3:B6"/>
    <mergeCell ref="A3:A6"/>
    <mergeCell ref="E3:H3"/>
    <mergeCell ref="I3:I6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宋宣玉</cp:lastModifiedBy>
  <cp:lastPrinted>2018-12-14T00:14:13Z</cp:lastPrinted>
  <dcterms:created xsi:type="dcterms:W3CDTF">2008-06-28T08:22:40Z</dcterms:created>
  <dcterms:modified xsi:type="dcterms:W3CDTF">2018-12-14T00:35:04Z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